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9540" activeTab="0"/>
  </bookViews>
  <sheets>
    <sheet name="Sheet1" sheetId="1" r:id="rId1"/>
    <sheet name="Sheet4" sheetId="2" r:id="rId2"/>
    <sheet name="Sheet2" sheetId="3" r:id="rId3"/>
    <sheet name="Sheet3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<sst xmlns="http://schemas.openxmlformats.org/spreadsheetml/2006/main" count="96" uniqueCount="74">
  <si>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</si>
  <si>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</si>
  <si>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</si>
  <si>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</si>
  <si>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</si>
  <si>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</si>
  <si>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</si>
  <si>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</si>
  <si>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</si>
  <si>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</si>
  <si>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</si>
  <si>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</si>
  <si>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</si>
  <si>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</si>
  <si>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</si>
  <si>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</si>
  <si>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</si>
  <si>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</si>
  <si>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</si>
  <si>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</si>
  <si>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</si>
  <si>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</si>
  <si>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</si>
  <si>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</si>
  <si>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</si>
  <si>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</si>
  <si>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</si>
  <si>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</si>
  <si>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</si>
  <si>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</si>
  <si>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</si>
  <si>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</si>
  <si>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</si>
  <si>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</si>
  <si>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</si>
  <si>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</si>
  <si>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</si>
  <si>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</si>
  <si>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</si>
  <si>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</si>
  <si>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</si>
  <si>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</si>
  <si>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</si>
  <si>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</si>
  <si>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</si>
  <si>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</si>
  <si>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</si>
  <si>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</si>
  <si>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</si>
  <si>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11</t>
  </si>
  <si>
    <t>2019</t>
  </si>
  <si>
    <t>Aleksandar</t>
  </si>
  <si>
    <t>Paunović</t>
  </si>
  <si>
    <t>2018</t>
  </si>
  <si>
    <t>16</t>
  </si>
  <si>
    <t>Jevto</t>
  </si>
  <si>
    <t>Pićurić</t>
  </si>
  <si>
    <t>Jelena</t>
  </si>
  <si>
    <t>Ivan</t>
  </si>
  <si>
    <t>Todorović</t>
  </si>
  <si>
    <t>56</t>
  </si>
  <si>
    <t>Slavko</t>
  </si>
  <si>
    <t>Bulatović</t>
  </si>
  <si>
    <t>Popović</t>
  </si>
  <si>
    <t>Anastasija</t>
  </si>
  <si>
    <t>92</t>
  </si>
  <si>
    <t>Jovana</t>
  </si>
  <si>
    <t>Miličić</t>
  </si>
  <si>
    <t>101</t>
  </si>
  <si>
    <t>Pejović</t>
  </si>
  <si>
    <t>glosar</t>
  </si>
  <si>
    <t>forum</t>
  </si>
  <si>
    <t>F</t>
  </si>
  <si>
    <t>Malović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</si>
</sst>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2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4.25">
      <c r="A1" s="56" t="s">
        <v>30</v>
      </c>
      <c r="B1" s="61" t="s">
        <v>32</v>
      </c>
      <c r="C1" s="63" t="s">
        <v>21</v>
      </c>
      <c r="D1" s="65" t="s">
        <v>36</v>
      </c>
      <c r="E1" s="50" t="s">
        <v>39</v>
      </c>
      <c r="F1" s="63" t="s">
        <v>40</v>
      </c>
      <c r="G1" s="52" t="s">
        <v>70</v>
      </c>
      <c r="H1" s="63" t="s">
        <v>71</v>
      </c>
      <c r="I1" s="57" t="s">
        <v>22</v>
      </c>
      <c r="J1" s="57" t="s">
        <v>23</v>
      </c>
      <c r="K1" s="57" t="s">
        <v>33</v>
      </c>
      <c r="L1" s="48" t="s">
        <v>24</v>
      </c>
      <c r="M1" s="54" t="s">
        <v>25</v>
      </c>
      <c r="N1" s="54" t="s">
        <v>26</v>
      </c>
      <c r="O1" s="54" t="s">
        <v>34</v>
      </c>
      <c r="P1" s="58" t="s">
        <v>27</v>
      </c>
      <c r="Q1" s="58" t="s">
        <v>28</v>
      </c>
      <c r="R1" s="58" t="s">
        <v>29</v>
      </c>
    </row>
    <row r="2" spans="1:18" ht="14.25">
      <c r="A2" s="56"/>
      <c r="B2" s="62"/>
      <c r="C2" s="62"/>
      <c r="D2" s="65"/>
      <c r="E2" s="51"/>
      <c r="F2" s="64"/>
      <c r="G2" s="53"/>
      <c r="H2" s="64"/>
      <c r="I2" s="55"/>
      <c r="J2" s="55"/>
      <c r="K2" s="55"/>
      <c r="L2" s="49"/>
      <c r="M2" s="55"/>
      <c r="N2" s="55"/>
      <c r="O2" s="55"/>
      <c r="P2" s="59"/>
      <c r="Q2" s="60"/>
      <c r="R2" s="59"/>
    </row>
    <row r="3" spans="1:18" ht="15.75" customHeight="1">
      <c r="A3" s="40" t="s">
        <v>49</v>
      </c>
      <c r="B3" s="40" t="s">
        <v>50</v>
      </c>
      <c r="C3" s="40" t="s">
        <v>51</v>
      </c>
      <c r="D3" s="40" t="s">
        <v>52</v>
      </c>
      <c r="E3" s="41">
        <v>14</v>
      </c>
      <c r="F3" s="42">
        <v>5</v>
      </c>
      <c r="G3" s="42">
        <v>7</v>
      </c>
      <c r="H3" s="42">
        <v>6</v>
      </c>
      <c r="I3" s="43">
        <v>24</v>
      </c>
      <c r="J3" s="44"/>
      <c r="K3" s="42"/>
      <c r="L3" s="45">
        <f>MAX(I3,J3,K3)</f>
        <v>24</v>
      </c>
      <c r="M3" s="43">
        <v>18</v>
      </c>
      <c r="N3" s="42"/>
      <c r="O3" s="42"/>
      <c r="P3" s="45">
        <f>MAX(M3,N3,O3)</f>
        <v>18</v>
      </c>
      <c r="Q3" s="45">
        <f>E3+G3+L3+P3+F3+H3</f>
        <v>74</v>
      </c>
      <c r="R3" s="45" t="str">
        <f>IF(Q3&gt;=90,"A",IF(Q3&gt;=80,"B",IF(Q3&gt;=70,"C",IF(Q3&gt;=60,"D",IF(Q3&gt;=50,"E","F")))))</f>
        <v>C</v>
      </c>
    </row>
    <row r="4" spans="1:18" ht="15.75" customHeight="1">
      <c r="A4" s="40" t="s">
        <v>54</v>
      </c>
      <c r="B4" s="40" t="s">
        <v>53</v>
      </c>
      <c r="C4" s="40" t="s">
        <v>55</v>
      </c>
      <c r="D4" s="40" t="s">
        <v>56</v>
      </c>
      <c r="E4" s="41">
        <v>14</v>
      </c>
      <c r="F4" s="42"/>
      <c r="G4" s="42"/>
      <c r="H4" s="42"/>
      <c r="I4" s="43">
        <v>25</v>
      </c>
      <c r="J4" s="44"/>
      <c r="K4" s="42"/>
      <c r="L4" s="45">
        <f aca="true" t="shared" si="0" ref="L4:L9">MAX(I4,J4,K4)</f>
        <v>25</v>
      </c>
      <c r="M4" s="43"/>
      <c r="N4" s="42"/>
      <c r="O4" s="42">
        <v>24</v>
      </c>
      <c r="P4" s="45">
        <f aca="true" t="shared" si="1" ref="P4:P9">MAX(M4,N4,O4)</f>
        <v>24</v>
      </c>
      <c r="Q4" s="45">
        <f aca="true" t="shared" si="2" ref="Q4:Q9">E4+G4+L4+P4+F4+H4</f>
        <v>63</v>
      </c>
      <c r="R4" s="45" t="str">
        <f>IF(Q4&gt;=90,"A",IF(Q4&gt;=80,"B",IF(Q4&gt;=70,"C",IF(Q4&gt;=60,"D",IF(Q4&gt;=50,"E","F")))))</f>
        <v>D</v>
      </c>
    </row>
    <row r="5" spans="1:18" ht="15.75" customHeight="1">
      <c r="A5" s="40">
        <v>49</v>
      </c>
      <c r="B5" s="40">
        <v>2018</v>
      </c>
      <c r="C5" s="40" t="s">
        <v>57</v>
      </c>
      <c r="D5" s="40" t="s">
        <v>59</v>
      </c>
      <c r="E5" s="41">
        <v>14</v>
      </c>
      <c r="F5" s="42"/>
      <c r="G5" s="42"/>
      <c r="H5" s="42"/>
      <c r="I5" s="43"/>
      <c r="J5" s="44">
        <v>9</v>
      </c>
      <c r="K5" s="42"/>
      <c r="L5" s="45">
        <v>9</v>
      </c>
      <c r="M5" s="43"/>
      <c r="N5" s="42"/>
      <c r="O5" s="42">
        <v>21</v>
      </c>
      <c r="P5" s="45">
        <v>21</v>
      </c>
      <c r="Q5" s="45">
        <v>44</v>
      </c>
      <c r="R5" s="45" t="s">
        <v>72</v>
      </c>
    </row>
    <row r="6" spans="1:18" ht="15.75" customHeight="1">
      <c r="A6" s="40" t="s">
        <v>60</v>
      </c>
      <c r="B6" s="40" t="s">
        <v>53</v>
      </c>
      <c r="C6" s="40" t="s">
        <v>61</v>
      </c>
      <c r="D6" s="40" t="s">
        <v>62</v>
      </c>
      <c r="E6" s="41">
        <v>14</v>
      </c>
      <c r="F6" s="42"/>
      <c r="G6" s="42"/>
      <c r="H6" s="42"/>
      <c r="I6" s="43"/>
      <c r="J6" s="44">
        <v>19</v>
      </c>
      <c r="K6" s="42"/>
      <c r="L6" s="45">
        <f t="shared" si="0"/>
        <v>19</v>
      </c>
      <c r="M6" s="43"/>
      <c r="N6" s="42"/>
      <c r="O6" s="42">
        <v>27</v>
      </c>
      <c r="P6" s="45">
        <f t="shared" si="1"/>
        <v>27</v>
      </c>
      <c r="Q6" s="45">
        <f t="shared" si="2"/>
        <v>60</v>
      </c>
      <c r="R6" s="45" t="str">
        <f>IF(Q6&gt;=90,"A",IF(Q6&gt;=80,"B",IF(Q6&gt;=70,"C",IF(Q6&gt;=60,"D",IF(Q6&gt;=50,"E","F")))))</f>
        <v>D</v>
      </c>
    </row>
    <row r="7" spans="1:18" ht="15.75" customHeight="1">
      <c r="A7" s="40" t="s">
        <v>65</v>
      </c>
      <c r="B7" s="40" t="s">
        <v>53</v>
      </c>
      <c r="C7" s="40" t="s">
        <v>66</v>
      </c>
      <c r="D7" s="40" t="s">
        <v>67</v>
      </c>
      <c r="E7" s="41">
        <v>14</v>
      </c>
      <c r="F7" s="42">
        <v>5</v>
      </c>
      <c r="G7" s="42">
        <v>3</v>
      </c>
      <c r="H7" s="42"/>
      <c r="I7" s="43"/>
      <c r="J7" s="44">
        <v>6</v>
      </c>
      <c r="K7" s="42">
        <v>10</v>
      </c>
      <c r="L7" s="45">
        <f t="shared" si="0"/>
        <v>10</v>
      </c>
      <c r="M7" s="43"/>
      <c r="N7" s="42"/>
      <c r="O7" s="42">
        <v>20</v>
      </c>
      <c r="P7" s="45">
        <f t="shared" si="1"/>
        <v>20</v>
      </c>
      <c r="Q7" s="45">
        <f t="shared" si="2"/>
        <v>52</v>
      </c>
      <c r="R7" s="45" t="str">
        <f>IF(Q7&gt;=90,"A",IF(Q7&gt;=80,"B",IF(Q7&gt;=70,"C",IF(Q7&gt;=60,"D",IF(Q7&gt;=50,"E","F")))))</f>
        <v>E</v>
      </c>
    </row>
    <row r="8" spans="1:18" ht="15.75" customHeight="1">
      <c r="A8" s="40" t="s">
        <v>65</v>
      </c>
      <c r="B8" s="40" t="s">
        <v>53</v>
      </c>
      <c r="C8" s="40" t="s">
        <v>66</v>
      </c>
      <c r="D8" s="40" t="s">
        <v>67</v>
      </c>
      <c r="E8" s="41">
        <v>14</v>
      </c>
      <c r="F8" s="42">
        <v>5</v>
      </c>
      <c r="G8" s="42">
        <v>3</v>
      </c>
      <c r="H8" s="42"/>
      <c r="I8" s="43"/>
      <c r="J8" s="44">
        <v>6</v>
      </c>
      <c r="K8" s="42">
        <v>10</v>
      </c>
      <c r="L8" s="45">
        <f t="shared" si="0"/>
        <v>10</v>
      </c>
      <c r="M8" s="43"/>
      <c r="N8" s="42"/>
      <c r="O8" s="42">
        <v>20</v>
      </c>
      <c r="P8" s="45">
        <f t="shared" si="1"/>
        <v>20</v>
      </c>
      <c r="Q8" s="45">
        <v>64</v>
      </c>
      <c r="R8" s="45" t="str">
        <f>IF(Q8&gt;=90,"A",IF(Q8&gt;=80,"B",IF(Q8&gt;=70,"C",IF(Q8&gt;=60,"D",IF(Q8&gt;=50,"E","F")))))</f>
        <v>D</v>
      </c>
    </row>
    <row r="9" spans="1:18" ht="15.75" customHeight="1">
      <c r="A9" s="40" t="s">
        <v>68</v>
      </c>
      <c r="B9" s="40" t="s">
        <v>53</v>
      </c>
      <c r="C9" s="40" t="s">
        <v>58</v>
      </c>
      <c r="D9" s="40" t="s">
        <v>69</v>
      </c>
      <c r="E9" s="41">
        <v>14</v>
      </c>
      <c r="F9" s="42"/>
      <c r="G9" s="42"/>
      <c r="H9" s="42"/>
      <c r="I9" s="43"/>
      <c r="J9" s="44">
        <v>15</v>
      </c>
      <c r="K9" s="42">
        <v>25</v>
      </c>
      <c r="L9" s="45">
        <f t="shared" si="0"/>
        <v>25</v>
      </c>
      <c r="M9" s="43">
        <v>7.5</v>
      </c>
      <c r="N9" s="42"/>
      <c r="O9" s="42">
        <v>26</v>
      </c>
      <c r="P9" s="45">
        <f t="shared" si="1"/>
        <v>26</v>
      </c>
      <c r="Q9" s="45">
        <f t="shared" si="2"/>
        <v>65</v>
      </c>
      <c r="R9" s="45" t="str">
        <f>IF(Q9&gt;=90,"A",IF(Q9&gt;=80,"B",IF(Q9&gt;=70,"C",IF(Q9&gt;=60,"D",IF(Q9&gt;=50,"E","F")))))</f>
        <v>D</v>
      </c>
    </row>
    <row r="10" spans="1:18" ht="15.75" customHeight="1">
      <c r="A10" s="46">
        <v>79</v>
      </c>
      <c r="B10" s="47">
        <v>2018</v>
      </c>
      <c r="C10" s="40" t="s">
        <v>64</v>
      </c>
      <c r="D10" s="40" t="s">
        <v>63</v>
      </c>
      <c r="E10" s="41">
        <v>14</v>
      </c>
      <c r="F10" s="42"/>
      <c r="G10" s="42"/>
      <c r="H10" s="42"/>
      <c r="I10" s="43"/>
      <c r="J10" s="44"/>
      <c r="K10" s="42">
        <v>20</v>
      </c>
      <c r="L10" s="45">
        <f>MAX(I10,J10,K10)</f>
        <v>20</v>
      </c>
      <c r="M10" s="43"/>
      <c r="N10" s="42"/>
      <c r="O10" s="42">
        <v>12</v>
      </c>
      <c r="P10" s="45">
        <f>MAX(M10,N10,O10)</f>
        <v>12</v>
      </c>
      <c r="Q10" s="45">
        <f>E10+G10+L10+P10+F10+H10</f>
        <v>46</v>
      </c>
      <c r="R10" s="45" t="str">
        <f>IF(Q10&gt;=90,"A",IF(Q10&gt;=80,"B",IF(Q10&gt;=70,"C",IF(Q10&gt;=60,"D",IF(Q10&gt;=50,"E","F")))))</f>
        <v>F</v>
      </c>
    </row>
    <row r="11" spans="1:18" ht="15.75" customHeight="1">
      <c r="A11" s="46"/>
      <c r="B11" s="47">
        <v>2018</v>
      </c>
      <c r="C11" s="40" t="s">
        <v>57</v>
      </c>
      <c r="D11" s="40" t="s">
        <v>73</v>
      </c>
      <c r="E11" s="41">
        <v>14</v>
      </c>
      <c r="F11" s="42">
        <v>5</v>
      </c>
      <c r="G11" s="42"/>
      <c r="H11" s="42"/>
      <c r="I11" s="43"/>
      <c r="J11" s="44"/>
      <c r="K11" s="42">
        <v>23</v>
      </c>
      <c r="L11" s="45">
        <f>MAX(I11,J11,K11)</f>
        <v>23</v>
      </c>
      <c r="M11" s="43"/>
      <c r="N11" s="42">
        <v>22</v>
      </c>
      <c r="O11" s="42"/>
      <c r="P11" s="45">
        <f>MAX(M11,N11,O11)</f>
        <v>22</v>
      </c>
      <c r="Q11" s="45">
        <f>E11+G11+L11+P11+F11+H11</f>
        <v>64</v>
      </c>
      <c r="R11" s="45" t="str">
        <f>IF(Q11&gt;=90,"A",IF(Q11&gt;=80,"B",IF(Q11&gt;=70,"C",IF(Q11&gt;=60,"D",IF(Q11&gt;=50,"E","F")))))</f>
        <v>D</v>
      </c>
    </row>
    <row r="12" spans="1:18" ht="15.75" customHeight="1">
      <c r="A12"/>
      <c r="L12"/>
      <c r="M12"/>
      <c r="N12"/>
      <c r="O12"/>
      <c r="P12"/>
      <c r="Q12"/>
      <c r="R12"/>
    </row>
    <row r="13" spans="1:18" ht="15.75" customHeight="1">
      <c r="A13"/>
      <c r="L13"/>
      <c r="M13"/>
      <c r="N13"/>
      <c r="O13"/>
      <c r="P13"/>
      <c r="Q13"/>
      <c r="R13"/>
    </row>
    <row r="14" spans="1:18" ht="15.75" customHeight="1">
      <c r="A14"/>
      <c r="L14"/>
      <c r="M14"/>
      <c r="N14"/>
      <c r="O14"/>
      <c r="P14"/>
      <c r="Q14"/>
      <c r="R14"/>
    </row>
    <row r="15" spans="1:18" ht="15.75" customHeight="1">
      <c r="A15"/>
      <c r="L15"/>
      <c r="M15"/>
      <c r="N15"/>
      <c r="O15"/>
      <c r="P15"/>
      <c r="Q15"/>
      <c r="R15"/>
    </row>
    <row r="16" spans="1:18" ht="15.75" customHeight="1">
      <c r="A16"/>
      <c r="L16"/>
      <c r="M16"/>
      <c r="N16"/>
      <c r="O16"/>
      <c r="P16"/>
      <c r="Q16"/>
      <c r="R16"/>
    </row>
    <row r="17" spans="1:18" ht="15.75" customHeight="1">
      <c r="A17"/>
      <c r="L17"/>
      <c r="M17"/>
      <c r="N17"/>
      <c r="O17"/>
      <c r="P17"/>
      <c r="Q17"/>
      <c r="R17"/>
    </row>
    <row r="18" spans="1:18" ht="15.75" customHeight="1">
      <c r="A18"/>
      <c r="L18"/>
      <c r="M18"/>
      <c r="N18"/>
      <c r="O18"/>
      <c r="P18"/>
      <c r="Q18"/>
      <c r="R18"/>
    </row>
    <row r="19" spans="1:18" ht="15.75" customHeight="1">
      <c r="A19"/>
      <c r="L19"/>
      <c r="M19"/>
      <c r="N19"/>
      <c r="O19"/>
      <c r="P19"/>
      <c r="Q19"/>
      <c r="R19"/>
    </row>
    <row r="20" spans="1:18" ht="15.75" customHeight="1">
      <c r="A20"/>
      <c r="L20"/>
      <c r="M20"/>
      <c r="N20"/>
      <c r="O20"/>
      <c r="P20"/>
      <c r="Q20"/>
      <c r="R20"/>
    </row>
    <row r="21" spans="1:18" ht="15.75" customHeight="1">
      <c r="A21"/>
      <c r="L21"/>
      <c r="M21"/>
      <c r="N21"/>
      <c r="O21"/>
      <c r="P21"/>
      <c r="Q21"/>
      <c r="R21"/>
    </row>
    <row r="22" spans="1:18" ht="15.75" customHeight="1">
      <c r="A22"/>
      <c r="L22"/>
      <c r="M22"/>
      <c r="N22"/>
      <c r="O22"/>
      <c r="P22"/>
      <c r="Q22"/>
      <c r="R22"/>
    </row>
    <row r="23" spans="1:18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5.75" customHeight="1">
      <c r="A24"/>
      <c r="L24"/>
      <c r="M24"/>
      <c r="N24"/>
      <c r="O24"/>
      <c r="P24"/>
      <c r="Q24"/>
      <c r="R24"/>
    </row>
    <row r="25" spans="1:18" ht="15.75" customHeight="1">
      <c r="A25"/>
      <c r="L25"/>
      <c r="M25"/>
      <c r="N25"/>
      <c r="O25"/>
      <c r="P25"/>
      <c r="Q25"/>
      <c r="R25"/>
    </row>
    <row r="26" spans="1:18" ht="15.75" customHeight="1">
      <c r="A26"/>
      <c r="L26"/>
      <c r="M26"/>
      <c r="N26"/>
      <c r="O26"/>
      <c r="P26"/>
      <c r="Q26"/>
      <c r="R26"/>
    </row>
    <row r="27" spans="1:18" ht="15.75" customHeight="1">
      <c r="A27"/>
      <c r="L27"/>
      <c r="M27"/>
      <c r="N27"/>
      <c r="O27"/>
      <c r="P27"/>
      <c r="Q27"/>
      <c r="R27"/>
    </row>
    <row r="28" spans="1:18" ht="15.75" customHeight="1">
      <c r="A28"/>
      <c r="L28"/>
      <c r="M28"/>
      <c r="N28"/>
      <c r="O28"/>
      <c r="P28"/>
      <c r="Q28"/>
      <c r="R28"/>
    </row>
    <row r="29" spans="1:18" ht="15.75" customHeight="1">
      <c r="A29"/>
      <c r="M29"/>
      <c r="N29"/>
      <c r="O29"/>
      <c r="P29" s="29"/>
      <c r="Q29" s="29"/>
      <c r="R29" s="29"/>
    </row>
    <row r="30" spans="1:18" ht="15.75" customHeight="1">
      <c r="A30"/>
      <c r="M30"/>
      <c r="N30"/>
      <c r="O30"/>
      <c r="P30" s="29"/>
      <c r="Q30" s="29"/>
      <c r="R30" s="29"/>
    </row>
    <row r="31" spans="1:15" s="29" customFormat="1" ht="15.75" customHeight="1">
      <c r="A31"/>
      <c r="B31"/>
      <c r="C31"/>
      <c r="D31"/>
      <c r="E31"/>
      <c r="F31"/>
      <c r="G31"/>
      <c r="H31"/>
      <c r="I31"/>
      <c r="J31"/>
      <c r="K31"/>
      <c r="M31"/>
      <c r="N31"/>
      <c r="O31"/>
    </row>
    <row r="32" spans="1:18" ht="15.75" customHeight="1">
      <c r="A32"/>
      <c r="M32"/>
      <c r="N32"/>
      <c r="O32"/>
      <c r="P32" s="29"/>
      <c r="Q32" s="29"/>
      <c r="R32" s="29"/>
    </row>
    <row r="33" spans="1:18" ht="15.75" customHeight="1">
      <c r="A33"/>
      <c r="M33"/>
      <c r="N33"/>
      <c r="O33"/>
      <c r="P33" s="29"/>
      <c r="Q33" s="29"/>
      <c r="R33" s="29"/>
    </row>
    <row r="34" spans="1:18" ht="15.75" customHeight="1">
      <c r="A34"/>
      <c r="M34"/>
      <c r="N34"/>
      <c r="O34"/>
      <c r="P34" s="29"/>
      <c r="Q34" s="29"/>
      <c r="R34" s="29"/>
    </row>
    <row r="35" spans="1:18" ht="15.75" customHeight="1">
      <c r="A35"/>
      <c r="M35"/>
      <c r="N35"/>
      <c r="O35"/>
      <c r="P35" s="29"/>
      <c r="Q35" s="29"/>
      <c r="R35" s="29"/>
    </row>
    <row r="36" spans="1:18" ht="15.75" customHeight="1">
      <c r="A36"/>
      <c r="M36"/>
      <c r="N36"/>
      <c r="O36"/>
      <c r="P36" s="29"/>
      <c r="Q36" s="29"/>
      <c r="R36" s="29"/>
    </row>
    <row r="37" spans="1:18" ht="15.75" customHeight="1">
      <c r="A37"/>
      <c r="M37"/>
      <c r="N37"/>
      <c r="O37"/>
      <c r="P37" s="29"/>
      <c r="Q37" s="29"/>
      <c r="R37" s="29"/>
    </row>
    <row r="38" spans="1:18" ht="15.75" customHeight="1">
      <c r="A38"/>
      <c r="M38"/>
      <c r="N38"/>
      <c r="O38"/>
      <c r="P38" s="29"/>
      <c r="Q38" s="29"/>
      <c r="R38" s="29"/>
    </row>
    <row r="39" spans="1:18" ht="15.75" customHeight="1">
      <c r="A39"/>
      <c r="M39"/>
      <c r="N39"/>
      <c r="O39"/>
      <c r="P39" s="29"/>
      <c r="Q39" s="29"/>
      <c r="R39" s="29"/>
    </row>
    <row r="40" spans="1:18" ht="15.75" customHeight="1">
      <c r="A40"/>
      <c r="M40"/>
      <c r="N40"/>
      <c r="O40"/>
      <c r="P40" s="29"/>
      <c r="Q40" s="29"/>
      <c r="R40" s="29"/>
    </row>
    <row r="41" spans="1:18" ht="15.75" customHeight="1">
      <c r="A41"/>
      <c r="M41"/>
      <c r="N41"/>
      <c r="O41"/>
      <c r="P41" s="29"/>
      <c r="Q41" s="29"/>
      <c r="R41" s="29"/>
    </row>
    <row r="42" spans="1:18" ht="15.75" customHeight="1">
      <c r="A42"/>
      <c r="M42"/>
      <c r="N42"/>
      <c r="O42"/>
      <c r="P42" s="29"/>
      <c r="Q42" s="29"/>
      <c r="R42" s="29"/>
    </row>
    <row r="43" spans="1:18" ht="15.75" customHeight="1">
      <c r="A43"/>
      <c r="M43"/>
      <c r="N43"/>
      <c r="O43"/>
      <c r="P43" s="29"/>
      <c r="Q43" s="29"/>
      <c r="R43" s="29"/>
    </row>
    <row r="44" spans="1:18" ht="15.75" customHeight="1">
      <c r="A44"/>
      <c r="M44"/>
      <c r="N44"/>
      <c r="O44"/>
      <c r="P44" s="29"/>
      <c r="Q44" s="29"/>
      <c r="R44" s="29"/>
    </row>
    <row r="45" spans="1:18" ht="15.75" customHeight="1">
      <c r="A45"/>
      <c r="M45"/>
      <c r="N45"/>
      <c r="O45"/>
      <c r="P45" s="29"/>
      <c r="Q45" s="29"/>
      <c r="R45" s="29"/>
    </row>
    <row r="46" spans="1:18" ht="15.75" customHeight="1">
      <c r="A46"/>
      <c r="M46"/>
      <c r="N46"/>
      <c r="O46"/>
      <c r="P46" s="29"/>
      <c r="Q46" s="29"/>
      <c r="R46" s="29"/>
    </row>
    <row r="47" spans="1:18" ht="15.75" customHeight="1">
      <c r="A47"/>
      <c r="M47"/>
      <c r="N47"/>
      <c r="O47"/>
      <c r="P47" s="29"/>
      <c r="Q47" s="29"/>
      <c r="R47" s="29"/>
    </row>
    <row r="48" spans="1:18" ht="15.75" customHeight="1">
      <c r="A48"/>
      <c r="M48"/>
      <c r="N48"/>
      <c r="O48"/>
      <c r="P48" s="29"/>
      <c r="Q48" s="29"/>
      <c r="R48" s="29"/>
    </row>
    <row r="49" spans="1:18" ht="15.75" customHeight="1">
      <c r="A49"/>
      <c r="M49"/>
      <c r="N49"/>
      <c r="O49"/>
      <c r="P49" s="29"/>
      <c r="Q49" s="29"/>
      <c r="R49" s="29"/>
    </row>
    <row r="50" spans="1:18" ht="15.75" customHeight="1">
      <c r="A50"/>
      <c r="M50"/>
      <c r="N50"/>
      <c r="O50"/>
      <c r="P50" s="29"/>
      <c r="Q50" s="29"/>
      <c r="R50" s="29"/>
    </row>
    <row r="51" spans="1:18" ht="15.75" customHeight="1">
      <c r="A51"/>
      <c r="M51"/>
      <c r="N51"/>
      <c r="O51"/>
      <c r="P51" s="29"/>
      <c r="Q51" s="29"/>
      <c r="R51" s="29"/>
    </row>
    <row r="52" spans="1:18" ht="15.75" customHeight="1">
      <c r="A52"/>
      <c r="M52"/>
      <c r="N52"/>
      <c r="O52"/>
      <c r="P52" s="29"/>
      <c r="Q52" s="29"/>
      <c r="R52" s="29"/>
    </row>
    <row r="53" spans="1:18" ht="15.75" customHeight="1">
      <c r="A53"/>
      <c r="M53"/>
      <c r="N53"/>
      <c r="O53"/>
      <c r="P53" s="29"/>
      <c r="Q53" s="29"/>
      <c r="R53" s="29"/>
    </row>
    <row r="54" spans="1:18" ht="15.75" customHeight="1">
      <c r="A54"/>
      <c r="M54"/>
      <c r="N54"/>
      <c r="O54"/>
      <c r="P54" s="29"/>
      <c r="Q54" s="29"/>
      <c r="R54" s="29"/>
    </row>
    <row r="55" spans="1:18" ht="15.75" customHeight="1">
      <c r="A55"/>
      <c r="M55"/>
      <c r="N55"/>
      <c r="O55"/>
      <c r="P55" s="29"/>
      <c r="Q55" s="29"/>
      <c r="R55" s="29"/>
    </row>
    <row r="56" spans="1:18" ht="15.75" customHeight="1">
      <c r="A56"/>
      <c r="M56"/>
      <c r="N56"/>
      <c r="O56"/>
      <c r="P56" s="29"/>
      <c r="Q56" s="29"/>
      <c r="R56" s="29"/>
    </row>
    <row r="57" spans="1:18" ht="15.75" customHeight="1">
      <c r="A57"/>
      <c r="M57"/>
      <c r="N57"/>
      <c r="O57"/>
      <c r="P57" s="29"/>
      <c r="Q57" s="29"/>
      <c r="R57" s="29"/>
    </row>
    <row r="58" spans="1:18" ht="15.75" customHeight="1">
      <c r="A58"/>
      <c r="M58"/>
      <c r="N58"/>
      <c r="O58"/>
      <c r="P58" s="29"/>
      <c r="Q58" s="29"/>
      <c r="R58" s="29"/>
    </row>
    <row r="59" spans="1:18" ht="15.75" customHeight="1">
      <c r="A59"/>
      <c r="M59"/>
      <c r="N59"/>
      <c r="O59"/>
      <c r="P59" s="29"/>
      <c r="Q59" s="29"/>
      <c r="R59" s="29"/>
    </row>
    <row r="60" spans="1:18" ht="15.75" customHeight="1">
      <c r="A60"/>
      <c r="M60"/>
      <c r="N60"/>
      <c r="O60"/>
      <c r="P60" s="29"/>
      <c r="Q60" s="29"/>
      <c r="R60" s="29"/>
    </row>
    <row r="61" spans="1:18" ht="15.75" customHeight="1">
      <c r="A61"/>
      <c r="M61"/>
      <c r="N61"/>
      <c r="O61"/>
      <c r="P61" s="29"/>
      <c r="Q61" s="29"/>
      <c r="R61" s="29"/>
    </row>
    <row r="62" spans="1:18" ht="15.75" customHeight="1">
      <c r="A62"/>
      <c r="M62"/>
      <c r="N62"/>
      <c r="O62"/>
      <c r="P62" s="29"/>
      <c r="Q62" s="29"/>
      <c r="R62" s="29"/>
    </row>
    <row r="63" spans="1:18" ht="15.75" customHeight="1">
      <c r="A63"/>
      <c r="M63"/>
      <c r="N63"/>
      <c r="O63"/>
      <c r="P63" s="29"/>
      <c r="Q63" s="29"/>
      <c r="R63" s="29"/>
    </row>
    <row r="64" spans="1:18" ht="15.75" customHeight="1">
      <c r="A64"/>
      <c r="M64"/>
      <c r="N64"/>
      <c r="O64"/>
      <c r="P64" s="29"/>
      <c r="Q64" s="29"/>
      <c r="R64" s="29"/>
    </row>
    <row r="65" spans="1:18" ht="15.75" customHeight="1">
      <c r="A65"/>
      <c r="M65"/>
      <c r="N65"/>
      <c r="O65"/>
      <c r="P65" s="29"/>
      <c r="Q65" s="29"/>
      <c r="R65" s="29"/>
    </row>
    <row r="66" spans="1:18" ht="15.75" customHeight="1">
      <c r="A66"/>
      <c r="M66"/>
      <c r="N66"/>
      <c r="O66"/>
      <c r="P66" s="29"/>
      <c r="Q66" s="29"/>
      <c r="R66" s="29"/>
    </row>
    <row r="67" spans="1:18" ht="14.25">
      <c r="A67"/>
      <c r="M67"/>
      <c r="N67"/>
      <c r="O67"/>
      <c r="P67" s="29"/>
      <c r="Q67" s="29"/>
      <c r="R67" s="29"/>
    </row>
    <row r="68" spans="1:18" ht="14.25">
      <c r="A68"/>
      <c r="M68"/>
      <c r="N68"/>
      <c r="O68"/>
      <c r="P68" s="29"/>
      <c r="Q68" s="29"/>
      <c r="R68" s="29"/>
    </row>
    <row r="69" spans="1:18" ht="14.25">
      <c r="A69"/>
      <c r="M69"/>
      <c r="N69"/>
      <c r="O69"/>
      <c r="P69" s="29"/>
      <c r="Q69" s="29"/>
      <c r="R69" s="29"/>
    </row>
    <row r="70" spans="1:18" ht="14.25">
      <c r="A70"/>
      <c r="M70"/>
      <c r="N70"/>
      <c r="O70"/>
      <c r="P70" s="29"/>
      <c r="Q70" s="29"/>
      <c r="R70" s="29"/>
    </row>
    <row r="71" spans="1:18" ht="14.25">
      <c r="A71"/>
      <c r="M71"/>
      <c r="N71"/>
      <c r="O71"/>
      <c r="P71" s="29"/>
      <c r="Q71" s="29"/>
      <c r="R71" s="29"/>
    </row>
    <row r="72" spans="1:18" ht="14.25">
      <c r="A72"/>
      <c r="M72"/>
      <c r="N72"/>
      <c r="O72"/>
      <c r="P72" s="29"/>
      <c r="Q72" s="29"/>
      <c r="R72" s="29"/>
    </row>
    <row r="73" spans="1:18" ht="14.25">
      <c r="A73"/>
      <c r="M73"/>
      <c r="N73"/>
      <c r="O73"/>
      <c r="P73" s="29"/>
      <c r="Q73" s="29"/>
      <c r="R73" s="29"/>
    </row>
    <row r="74" spans="1:18" ht="14.25">
      <c r="A74"/>
      <c r="M74"/>
      <c r="N74"/>
      <c r="O74"/>
      <c r="P74" s="29"/>
      <c r="Q74" s="29"/>
      <c r="R74" s="29"/>
    </row>
    <row r="75" spans="1:18" ht="14.25">
      <c r="A75"/>
      <c r="M75"/>
      <c r="N75"/>
      <c r="O75"/>
      <c r="P75" s="29"/>
      <c r="Q75" s="29"/>
      <c r="R75" s="29"/>
    </row>
    <row r="76" spans="1:18" ht="14.25">
      <c r="A76"/>
      <c r="M76"/>
      <c r="N76"/>
      <c r="O76"/>
      <c r="P76" s="29"/>
      <c r="Q76" s="29"/>
      <c r="R76" s="29"/>
    </row>
    <row r="77" spans="1:18" ht="14.25">
      <c r="A77"/>
      <c r="M77"/>
      <c r="N77"/>
      <c r="O77"/>
      <c r="P77" s="29"/>
      <c r="Q77" s="29"/>
      <c r="R77" s="29"/>
    </row>
    <row r="78" spans="1:18" ht="14.25">
      <c r="A78"/>
      <c r="M78"/>
      <c r="N78"/>
      <c r="O78"/>
      <c r="P78" s="29"/>
      <c r="Q78" s="29"/>
      <c r="R78" s="29"/>
    </row>
    <row r="79" spans="1:18" ht="14.25">
      <c r="A79"/>
      <c r="M79"/>
      <c r="N79"/>
      <c r="O79"/>
      <c r="P79" s="29"/>
      <c r="Q79" s="29"/>
      <c r="R79" s="29"/>
    </row>
    <row r="80" spans="1:18" ht="14.25">
      <c r="A80"/>
      <c r="M80"/>
      <c r="N80"/>
      <c r="O80"/>
      <c r="P80" s="29"/>
      <c r="Q80" s="29"/>
      <c r="R80" s="29"/>
    </row>
    <row r="81" spans="1:18" ht="14.25">
      <c r="A81"/>
      <c r="M81"/>
      <c r="N81"/>
      <c r="O81"/>
      <c r="P81" s="29"/>
      <c r="Q81" s="29"/>
      <c r="R81" s="29"/>
    </row>
    <row r="82" spans="1:18" ht="14.25">
      <c r="A82"/>
      <c r="M82"/>
      <c r="N82"/>
      <c r="O82"/>
      <c r="P82" s="29"/>
      <c r="Q82" s="29"/>
      <c r="R82" s="29"/>
    </row>
    <row r="83" spans="1:18" ht="14.25">
      <c r="A83"/>
      <c r="M83"/>
      <c r="N83"/>
      <c r="O83"/>
      <c r="P83" s="29"/>
      <c r="Q83" s="29"/>
      <c r="R83" s="29"/>
    </row>
    <row r="84" spans="1:18" ht="14.25">
      <c r="A84"/>
      <c r="M84"/>
      <c r="N84"/>
      <c r="O84"/>
      <c r="P84" s="29"/>
      <c r="Q84" s="29"/>
      <c r="R84" s="29"/>
    </row>
    <row r="85" spans="1:18" ht="14.25">
      <c r="A85"/>
      <c r="M85"/>
      <c r="N85"/>
      <c r="O85"/>
      <c r="P85" s="29"/>
      <c r="Q85" s="29"/>
      <c r="R85" s="29"/>
    </row>
    <row r="86" spans="1:18" ht="14.25">
      <c r="A86"/>
      <c r="M86"/>
      <c r="N86"/>
      <c r="O86"/>
      <c r="P86" s="29"/>
      <c r="Q86" s="29"/>
      <c r="R86" s="29"/>
    </row>
    <row r="87" spans="1:18" ht="14.25">
      <c r="A87"/>
      <c r="M87"/>
      <c r="N87"/>
      <c r="O87"/>
      <c r="P87" s="29"/>
      <c r="Q87" s="29"/>
      <c r="R87" s="29"/>
    </row>
    <row r="88" spans="1:18" ht="14.25">
      <c r="A88"/>
      <c r="M88"/>
      <c r="N88"/>
      <c r="O88"/>
      <c r="P88" s="29"/>
      <c r="Q88" s="29"/>
      <c r="R88" s="29"/>
    </row>
    <row r="89" spans="1:18" ht="14.25">
      <c r="A89"/>
      <c r="M89"/>
      <c r="N89"/>
      <c r="O89"/>
      <c r="P89" s="29"/>
      <c r="Q89" s="29"/>
      <c r="R89" s="29"/>
    </row>
    <row r="90" spans="1:18" ht="14.25">
      <c r="A90"/>
      <c r="M90"/>
      <c r="N90"/>
      <c r="O90"/>
      <c r="P90" s="29"/>
      <c r="Q90" s="29"/>
      <c r="R90" s="29"/>
    </row>
    <row r="91" spans="1:18" ht="14.25">
      <c r="A91"/>
      <c r="M91" s="29"/>
      <c r="N91"/>
      <c r="O91"/>
      <c r="P91" s="29"/>
      <c r="Q91" s="29"/>
      <c r="R91" s="29"/>
    </row>
    <row r="92" spans="1:18" ht="14.25">
      <c r="A92"/>
      <c r="M92" s="29"/>
      <c r="N92"/>
      <c r="O92"/>
      <c r="P92" s="29"/>
      <c r="Q92" s="29"/>
      <c r="R92" s="29"/>
    </row>
    <row r="93" spans="1:18" ht="14.25">
      <c r="A93"/>
      <c r="M93" s="29"/>
      <c r="N93"/>
      <c r="O93"/>
      <c r="P93" s="29"/>
      <c r="Q93" s="29"/>
      <c r="R93" s="29"/>
    </row>
    <row r="94" spans="1:18" ht="14.25">
      <c r="A94"/>
      <c r="M94" s="29"/>
      <c r="N94"/>
      <c r="O94"/>
      <c r="P94" s="29"/>
      <c r="Q94" s="29"/>
      <c r="R94" s="29"/>
    </row>
    <row r="95" spans="1:18" ht="14.25">
      <c r="A95"/>
      <c r="M95" s="29"/>
      <c r="N95"/>
      <c r="O95"/>
      <c r="P95" s="29"/>
      <c r="Q95" s="29"/>
      <c r="R95" s="29"/>
    </row>
    <row r="96" spans="1:18" ht="14.25">
      <c r="A96"/>
      <c r="M96" s="29"/>
      <c r="N96"/>
      <c r="O96"/>
      <c r="P96" s="29"/>
      <c r="Q96" s="29"/>
      <c r="R96" s="29"/>
    </row>
    <row r="97" spans="1:18" ht="14.25">
      <c r="A97"/>
      <c r="M97" s="29"/>
      <c r="N97"/>
      <c r="O97"/>
      <c r="P97" s="29"/>
      <c r="Q97" s="29"/>
      <c r="R97" s="29"/>
    </row>
    <row r="98" spans="1:18" ht="14.25">
      <c r="A98"/>
      <c r="M98" s="29"/>
      <c r="N98"/>
      <c r="O98"/>
      <c r="P98" s="29"/>
      <c r="Q98" s="29"/>
      <c r="R98" s="29"/>
    </row>
    <row r="99" spans="1:18" ht="14.25">
      <c r="A99"/>
      <c r="M99" s="29"/>
      <c r="N99"/>
      <c r="O99"/>
      <c r="P99" s="29"/>
      <c r="Q99" s="29"/>
      <c r="R99" s="29"/>
    </row>
    <row r="100" spans="1:18" ht="14.25">
      <c r="A100"/>
      <c r="M100" s="29"/>
      <c r="N100"/>
      <c r="O100"/>
      <c r="P100" s="29"/>
      <c r="Q100" s="29"/>
      <c r="R100" s="29"/>
    </row>
    <row r="101" spans="1:18" ht="14.25">
      <c r="A101"/>
      <c r="M101" s="29"/>
      <c r="N101"/>
      <c r="O101"/>
      <c r="P101" s="29"/>
      <c r="Q101" s="29"/>
      <c r="R101" s="29"/>
    </row>
    <row r="102" spans="1:18" ht="14.25">
      <c r="A102"/>
      <c r="M102" s="29"/>
      <c r="N102"/>
      <c r="O102"/>
      <c r="P102" s="29"/>
      <c r="Q102" s="29"/>
      <c r="R102" s="29"/>
    </row>
    <row r="103" spans="1:18" ht="14.25">
      <c r="A103"/>
      <c r="M103" s="29"/>
      <c r="N103"/>
      <c r="O103"/>
      <c r="P103" s="29"/>
      <c r="Q103" s="29"/>
      <c r="R103" s="29"/>
    </row>
    <row r="104" spans="1:18" ht="14.25">
      <c r="A104"/>
      <c r="M104" s="29"/>
      <c r="N104"/>
      <c r="O104"/>
      <c r="P104" s="29"/>
      <c r="Q104" s="29"/>
      <c r="R104" s="29"/>
    </row>
    <row r="105" spans="1:18" ht="14.25">
      <c r="A105"/>
      <c r="M105" s="29"/>
      <c r="N105"/>
      <c r="O105"/>
      <c r="P105" s="29"/>
      <c r="Q105" s="29"/>
      <c r="R105" s="29"/>
    </row>
    <row r="106" spans="1:18" ht="14.25">
      <c r="A106"/>
      <c r="M106" s="29"/>
      <c r="N106"/>
      <c r="O106"/>
      <c r="P106" s="29"/>
      <c r="Q106" s="29"/>
      <c r="R106" s="29"/>
    </row>
    <row r="107" spans="1:18" ht="14.25">
      <c r="A107"/>
      <c r="M107" s="29"/>
      <c r="N107"/>
      <c r="O107"/>
      <c r="P107" s="29"/>
      <c r="Q107" s="29"/>
      <c r="R107" s="29"/>
    </row>
    <row r="108" spans="1:18" ht="14.25">
      <c r="A108"/>
      <c r="M108" s="29"/>
      <c r="N108"/>
      <c r="O108"/>
      <c r="P108" s="29"/>
      <c r="Q108" s="29"/>
      <c r="R108" s="29"/>
    </row>
    <row r="109" spans="1:18" ht="14.25">
      <c r="A109"/>
      <c r="M109" s="29"/>
      <c r="N109"/>
      <c r="O109"/>
      <c r="P109" s="29"/>
      <c r="Q109" s="29"/>
      <c r="R109" s="29"/>
    </row>
    <row r="110" spans="1:18" ht="14.25">
      <c r="A110"/>
      <c r="M110" s="29"/>
      <c r="N110"/>
      <c r="O110"/>
      <c r="P110" s="29"/>
      <c r="Q110" s="29"/>
      <c r="R110" s="29"/>
    </row>
    <row r="111" spans="1:18" ht="14.25">
      <c r="A111"/>
      <c r="M111" s="29"/>
      <c r="N111"/>
      <c r="O111"/>
      <c r="P111" s="29"/>
      <c r="Q111" s="29"/>
      <c r="R111" s="29"/>
    </row>
    <row r="112" spans="1:18" ht="14.25">
      <c r="A112"/>
      <c r="M112" s="29"/>
      <c r="N112"/>
      <c r="O112"/>
      <c r="P112" s="29"/>
      <c r="Q112" s="29"/>
      <c r="R112" s="29"/>
    </row>
    <row r="113" spans="1:18" ht="14.25">
      <c r="A113"/>
      <c r="M113" s="29"/>
      <c r="N113"/>
      <c r="O113"/>
      <c r="P113" s="29"/>
      <c r="Q113" s="29"/>
      <c r="R113" s="29"/>
    </row>
    <row r="114" spans="1:18" ht="14.25">
      <c r="A114"/>
      <c r="M114" s="29"/>
      <c r="N114"/>
      <c r="O114"/>
      <c r="P114" s="29"/>
      <c r="Q114" s="29"/>
      <c r="R114" s="29"/>
    </row>
    <row r="115" spans="1:18" ht="14.25">
      <c r="A115"/>
      <c r="M115" s="29"/>
      <c r="N115"/>
      <c r="O115"/>
      <c r="P115" s="29"/>
      <c r="Q115" s="29"/>
      <c r="R115" s="29"/>
    </row>
    <row r="116" spans="1:18" ht="14.25">
      <c r="A116"/>
      <c r="M116" s="29"/>
      <c r="N116"/>
      <c r="O116"/>
      <c r="P116" s="29"/>
      <c r="Q116" s="29"/>
      <c r="R116" s="29"/>
    </row>
    <row r="117" spans="1:18" ht="14.25">
      <c r="A117"/>
      <c r="M117" s="29"/>
      <c r="N117"/>
      <c r="O117"/>
      <c r="P117" s="29"/>
      <c r="Q117" s="29"/>
      <c r="R117" s="29"/>
    </row>
    <row r="118" spans="1:18" ht="14.25">
      <c r="A118"/>
      <c r="M118" s="29"/>
      <c r="N118"/>
      <c r="O118"/>
      <c r="P118" s="29"/>
      <c r="Q118" s="29"/>
      <c r="R118" s="29"/>
    </row>
    <row r="119" spans="1:18" ht="14.25">
      <c r="A119"/>
      <c r="M119" s="29"/>
      <c r="N119"/>
      <c r="O119"/>
      <c r="P119" s="29"/>
      <c r="Q119" s="29"/>
      <c r="R119" s="29"/>
    </row>
    <row r="120" spans="1:18" ht="14.25">
      <c r="A120"/>
      <c r="M120" s="29"/>
      <c r="N120"/>
      <c r="O120"/>
      <c r="P120" s="29"/>
      <c r="Q120" s="29"/>
      <c r="R120" s="29"/>
    </row>
    <row r="121" spans="1:18" ht="14.25">
      <c r="A121"/>
      <c r="M121" s="29"/>
      <c r="N121"/>
      <c r="O121"/>
      <c r="P121" s="29"/>
      <c r="Q121" s="29"/>
      <c r="R121" s="29"/>
    </row>
    <row r="122" spans="1:18" ht="14.25">
      <c r="A122"/>
      <c r="M122" s="29"/>
      <c r="N122"/>
      <c r="O122"/>
      <c r="P122" s="29"/>
      <c r="Q122" s="29"/>
      <c r="R122" s="29"/>
    </row>
    <row r="123" spans="1:18" ht="14.25">
      <c r="A123"/>
      <c r="M123" s="29"/>
      <c r="N123"/>
      <c r="O123"/>
      <c r="P123" s="29"/>
      <c r="Q123" s="29"/>
      <c r="R123" s="29"/>
    </row>
    <row r="124" spans="1:18" ht="14.25">
      <c r="A124"/>
      <c r="M124" s="29"/>
      <c r="N124"/>
      <c r="O124"/>
      <c r="P124" s="29"/>
      <c r="Q124" s="29"/>
      <c r="R124" s="29"/>
    </row>
    <row r="125" spans="1:18" ht="14.25">
      <c r="A125"/>
      <c r="M125" s="29"/>
      <c r="N125"/>
      <c r="O125"/>
      <c r="P125" s="29"/>
      <c r="Q125" s="29"/>
      <c r="R125" s="29"/>
    </row>
    <row r="126" spans="1:18" ht="14.25">
      <c r="A126"/>
      <c r="M126" s="29"/>
      <c r="N126"/>
      <c r="O126"/>
      <c r="P126" s="29"/>
      <c r="Q126" s="29"/>
      <c r="R126" s="29"/>
    </row>
    <row r="127" spans="1:18" ht="14.25">
      <c r="A127"/>
      <c r="M127" s="29"/>
      <c r="N127"/>
      <c r="O127"/>
      <c r="P127" s="29"/>
      <c r="Q127" s="29"/>
      <c r="R127" s="29"/>
    </row>
    <row r="128" spans="1:18" ht="14.25">
      <c r="A128"/>
      <c r="M128" s="29"/>
      <c r="N128"/>
      <c r="O128"/>
      <c r="P128" s="29"/>
      <c r="Q128" s="29"/>
      <c r="R128" s="29"/>
    </row>
    <row r="129" spans="1:18" ht="14.25">
      <c r="A129"/>
      <c r="M129" s="29"/>
      <c r="N129"/>
      <c r="O129"/>
      <c r="P129" s="29"/>
      <c r="Q129" s="29"/>
      <c r="R129" s="29"/>
    </row>
    <row r="130" spans="1:18" ht="14.25">
      <c r="A130"/>
      <c r="M130" s="29"/>
      <c r="N130"/>
      <c r="O130"/>
      <c r="P130" s="29"/>
      <c r="Q130" s="29"/>
      <c r="R130" s="29"/>
    </row>
    <row r="131" spans="1:18" ht="14.25">
      <c r="A131"/>
      <c r="M131" s="29"/>
      <c r="N131"/>
      <c r="O131"/>
      <c r="P131" s="29"/>
      <c r="Q131" s="29"/>
      <c r="R131" s="29"/>
    </row>
    <row r="132" spans="1:18" ht="14.25">
      <c r="A132"/>
      <c r="M132" s="29"/>
      <c r="N132"/>
      <c r="O132"/>
      <c r="P132" s="29"/>
      <c r="Q132" s="29"/>
      <c r="R132" s="29"/>
    </row>
    <row r="133" spans="1:18" ht="14.25">
      <c r="A133"/>
      <c r="M133" s="29"/>
      <c r="N133"/>
      <c r="O133"/>
      <c r="P133" s="29"/>
      <c r="Q133" s="29"/>
      <c r="R133" s="29"/>
    </row>
    <row r="134" spans="1:18" ht="14.25">
      <c r="A134"/>
      <c r="M134" s="29"/>
      <c r="N134"/>
      <c r="O134"/>
      <c r="P134" s="29"/>
      <c r="Q134" s="29"/>
      <c r="R134" s="29"/>
    </row>
    <row r="135" spans="1:18" ht="14.25">
      <c r="A135"/>
      <c r="M135" s="29"/>
      <c r="N135"/>
      <c r="O135"/>
      <c r="P135" s="29"/>
      <c r="Q135" s="29"/>
      <c r="R135" s="29"/>
    </row>
    <row r="136" spans="1:18" ht="14.25">
      <c r="A136"/>
      <c r="M136" s="29"/>
      <c r="N136"/>
      <c r="O136"/>
      <c r="P136" s="29"/>
      <c r="Q136" s="29"/>
      <c r="R136" s="29"/>
    </row>
    <row r="137" spans="1:18" ht="14.25">
      <c r="A137"/>
      <c r="M137" s="29"/>
      <c r="N137"/>
      <c r="O137"/>
      <c r="P137" s="29"/>
      <c r="Q137" s="29"/>
      <c r="R137" s="29"/>
    </row>
    <row r="138" spans="1:18" ht="14.25">
      <c r="A138"/>
      <c r="M138" s="29"/>
      <c r="N138"/>
      <c r="O138"/>
      <c r="P138" s="29"/>
      <c r="Q138" s="29"/>
      <c r="R138" s="29"/>
    </row>
    <row r="139" spans="1:18" ht="14.25">
      <c r="A139"/>
      <c r="M139" s="29"/>
      <c r="N139"/>
      <c r="O139"/>
      <c r="P139" s="29"/>
      <c r="Q139" s="29"/>
      <c r="R139" s="29"/>
    </row>
    <row r="140" spans="1:18" ht="14.25">
      <c r="A140"/>
      <c r="M140" s="29"/>
      <c r="N140"/>
      <c r="O140"/>
      <c r="P140" s="29"/>
      <c r="Q140" s="29"/>
      <c r="R140" s="29"/>
    </row>
    <row r="141" spans="1:18" ht="14.25">
      <c r="A141"/>
      <c r="M141" s="29"/>
      <c r="N141"/>
      <c r="O141"/>
      <c r="P141" s="29"/>
      <c r="Q141" s="29"/>
      <c r="R141" s="29"/>
    </row>
    <row r="142" spans="1:18" ht="14.25">
      <c r="A142"/>
      <c r="M142" s="29"/>
      <c r="N142"/>
      <c r="O142"/>
      <c r="P142" s="29"/>
      <c r="Q142" s="29"/>
      <c r="R142" s="29"/>
    </row>
    <row r="143" spans="1:18" ht="14.25">
      <c r="A143"/>
      <c r="M143" s="29"/>
      <c r="N143"/>
      <c r="O143"/>
      <c r="P143" s="29"/>
      <c r="Q143" s="29"/>
      <c r="R143" s="29"/>
    </row>
    <row r="144" spans="1:18" ht="14.25">
      <c r="A144"/>
      <c r="M144" s="29"/>
      <c r="N144"/>
      <c r="O144"/>
      <c r="P144" s="29"/>
      <c r="Q144" s="29"/>
      <c r="R144" s="29"/>
    </row>
    <row r="145" spans="1:18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6"/>
      <c r="M145" s="36"/>
      <c r="N145" s="3"/>
      <c r="O145" s="3"/>
      <c r="P145" s="36"/>
      <c r="Q145" s="36"/>
      <c r="R145" s="36"/>
    </row>
    <row r="146" spans="1:18" ht="14.25">
      <c r="A146"/>
      <c r="M146" s="29"/>
      <c r="N146"/>
      <c r="O146"/>
      <c r="P146" s="29"/>
      <c r="Q146" s="29"/>
      <c r="R146" s="29"/>
    </row>
    <row r="147" spans="1:18" ht="14.25">
      <c r="A147"/>
      <c r="M147" s="29"/>
      <c r="N147"/>
      <c r="O147"/>
      <c r="P147" s="29"/>
      <c r="Q147" s="29"/>
      <c r="R147" s="29"/>
    </row>
    <row r="148" spans="1:18" ht="14.25">
      <c r="A148"/>
      <c r="M148" s="29"/>
      <c r="N148"/>
      <c r="O148"/>
      <c r="P148" s="29"/>
      <c r="Q148" s="29"/>
      <c r="R148" s="29"/>
    </row>
    <row r="149" spans="1:18" ht="14.25">
      <c r="A149"/>
      <c r="M149" s="29"/>
      <c r="N149"/>
      <c r="O149"/>
      <c r="P149" s="29"/>
      <c r="Q149" s="29"/>
      <c r="R149" s="29"/>
    </row>
    <row r="150" spans="1:18" ht="14.25">
      <c r="A150"/>
      <c r="M150" s="29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5">
      <selection activeCell="H80" sqref="A1:I80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5" t="s">
        <v>31</v>
      </c>
      <c r="B1" s="75"/>
      <c r="C1" s="75"/>
      <c r="D1" s="75"/>
      <c r="E1" s="75"/>
      <c r="F1" s="75"/>
      <c r="G1" s="75"/>
      <c r="H1" s="75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9"/>
      <c r="K3" s="9"/>
      <c r="L3" s="12"/>
    </row>
    <row r="4" spans="1:12" ht="14.25">
      <c r="A4" s="78" t="s">
        <v>0</v>
      </c>
      <c r="B4" s="78"/>
      <c r="C4" s="76" t="s">
        <v>46</v>
      </c>
      <c r="D4" s="76"/>
      <c r="E4" s="76"/>
      <c r="F4" s="22" t="s">
        <v>35</v>
      </c>
      <c r="G4" s="74" t="s">
        <v>47</v>
      </c>
      <c r="H4" s="74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4"/>
      <c r="H6" s="74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4"/>
      <c r="H7" s="74"/>
      <c r="I7" s="21"/>
      <c r="J7" s="9"/>
      <c r="K7" s="9"/>
      <c r="L7" s="12"/>
    </row>
    <row r="8" spans="1:12" ht="15" thickBot="1">
      <c r="A8" s="70" t="s">
        <v>45</v>
      </c>
      <c r="B8" s="70"/>
      <c r="C8" s="70"/>
      <c r="D8" s="70"/>
      <c r="E8" s="73" t="s">
        <v>48</v>
      </c>
      <c r="F8" s="73"/>
      <c r="G8" s="73"/>
      <c r="H8" s="73"/>
      <c r="I8" s="11"/>
      <c r="J8" s="9"/>
      <c r="K8" s="9"/>
      <c r="L8" s="12"/>
    </row>
    <row r="9" spans="1:12" ht="14.25">
      <c r="A9" s="71" t="s">
        <v>1</v>
      </c>
      <c r="B9" s="66" t="s">
        <v>2</v>
      </c>
      <c r="C9" s="66" t="s">
        <v>3</v>
      </c>
      <c r="D9" s="66" t="s">
        <v>4</v>
      </c>
      <c r="E9" s="66"/>
      <c r="F9" s="66" t="s">
        <v>5</v>
      </c>
      <c r="G9" s="66" t="s">
        <v>6</v>
      </c>
      <c r="H9" s="67"/>
      <c r="I9" s="9"/>
      <c r="J9" s="9"/>
      <c r="K9" s="9"/>
      <c r="L9" s="12"/>
    </row>
    <row r="10" spans="1:12" ht="14.25">
      <c r="A10" s="72"/>
      <c r="B10" s="68"/>
      <c r="C10" s="68"/>
      <c r="D10" s="68"/>
      <c r="E10" s="68"/>
      <c r="F10" s="68"/>
      <c r="G10" s="68"/>
      <c r="H10" s="69"/>
      <c r="I10" s="9"/>
      <c r="J10" s="9"/>
      <c r="K10" s="9"/>
      <c r="L10" s="12"/>
    </row>
    <row r="11" spans="1:12" ht="30">
      <c r="A11" s="72"/>
      <c r="B11" s="68"/>
      <c r="C11" s="68"/>
      <c r="D11" s="20" t="s">
        <v>7</v>
      </c>
      <c r="E11" s="20" t="s">
        <v>8</v>
      </c>
      <c r="F11" s="68"/>
      <c r="G11" s="68"/>
      <c r="H11" s="69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11/2019</v>
      </c>
      <c r="C12" s="1" t="str">
        <f>Sheet1!C3&amp;" "&amp;Sheet1!D3</f>
        <v>Aleksandar Paunović</v>
      </c>
      <c r="D12" s="4">
        <f>Sheet1!F3+Sheet1!H3+Sheet1!L3+Sheet1!E3+Sheet1!G3</f>
        <v>56</v>
      </c>
      <c r="E12" s="4">
        <f>Sheet1!P3</f>
        <v>18</v>
      </c>
      <c r="F12" s="4">
        <f>Sheet1!Q3</f>
        <v>74</v>
      </c>
      <c r="G12" s="4" t="str">
        <f>Sheet1!R3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4.2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39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4.2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39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4.2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39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4.2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39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4.2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39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4.2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39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4.25">
      <c r="A19" s="6" t="e">
        <f>Sheet1!#REF!</f>
        <v>#REF!</v>
      </c>
      <c r="B19" s="1" t="str">
        <f>Sheet1!A4&amp;"/"&amp;Sheet1!B4</f>
        <v>16/2018</v>
      </c>
      <c r="C19" s="1" t="str">
        <f>Sheet1!C4&amp;" "&amp;Sheet1!D4</f>
        <v>Jevto Pićurić</v>
      </c>
      <c r="D19" s="39">
        <f>Sheet1!F4+Sheet1!H4+Sheet1!L4+Sheet1!E4+Sheet1!G4</f>
        <v>39</v>
      </c>
      <c r="E19" s="4">
        <f>Sheet1!P4</f>
        <v>24</v>
      </c>
      <c r="F19" s="4">
        <f>Sheet1!Q4</f>
        <v>63</v>
      </c>
      <c r="G19" s="4" t="str">
        <f>Sheet1!R4</f>
        <v>D</v>
      </c>
      <c r="H19" s="7" t="str">
        <f t="shared" si="0"/>
        <v>Zadovoljavajuci</v>
      </c>
    </row>
    <row r="20" spans="1:8" ht="14.2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39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39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39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4.25">
      <c r="A23" s="6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39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4.2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39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4.2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39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4.2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39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4.2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39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4.2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39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4.2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39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4.2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39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4.2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39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4.2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39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4.2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39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4.2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39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4.2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39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4.2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39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4.2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39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4.2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39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4.2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39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4.25">
      <c r="A40" s="6" t="e">
        <f>Sheet1!#REF!</f>
        <v>#REF!</v>
      </c>
      <c r="B40" s="1" t="str">
        <f>Sheet1!A6&amp;"/"&amp;Sheet1!B6</f>
        <v>56/2018</v>
      </c>
      <c r="C40" s="1" t="str">
        <f>Sheet1!C6&amp;" "&amp;Sheet1!D6</f>
        <v>Slavko Bulatović</v>
      </c>
      <c r="D40" s="39">
        <f>Sheet1!F6+Sheet1!H6+Sheet1!L6+Sheet1!E6+Sheet1!G6</f>
        <v>33</v>
      </c>
      <c r="E40" s="4">
        <f>Sheet1!P6</f>
        <v>27</v>
      </c>
      <c r="F40" s="4">
        <f>Sheet1!Q6</f>
        <v>60</v>
      </c>
      <c r="G40" s="4" t="str">
        <f>Sheet1!R6</f>
        <v>D</v>
      </c>
      <c r="H40" s="7" t="str">
        <f t="shared" si="0"/>
        <v>Zadovoljavajuci</v>
      </c>
    </row>
    <row r="41" spans="1:8" ht="14.2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39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4.2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39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4.2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39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4.2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39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4.2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39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4.2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39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4.2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39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4.2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39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4.2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39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4.2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39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4.2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39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4.2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39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4.25">
      <c r="A53" s="6" t="e">
        <f>Sheet1!#REF!</f>
        <v>#REF!</v>
      </c>
      <c r="B53" s="1" t="str">
        <f>Sheet1!A7&amp;"/"&amp;Sheet1!B7</f>
        <v>92/2018</v>
      </c>
      <c r="C53" s="1" t="str">
        <f>Sheet1!C7&amp;" "&amp;Sheet1!D7</f>
        <v>Jovana Miličić</v>
      </c>
      <c r="D53" s="39">
        <f>Sheet1!F7+Sheet1!H7+Sheet1!L7+Sheet1!E7+Sheet1!G7</f>
        <v>32</v>
      </c>
      <c r="E53" s="4">
        <f>Sheet1!P7</f>
        <v>20</v>
      </c>
      <c r="F53" s="4">
        <f>Sheet1!Q7</f>
        <v>52</v>
      </c>
      <c r="G53" s="4" t="str">
        <f>Sheet1!R7</f>
        <v>E</v>
      </c>
      <c r="H53" s="7" t="str">
        <f t="shared" si="0"/>
        <v>Dovoljan</v>
      </c>
    </row>
    <row r="54" spans="1:8" ht="14.2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39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39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39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4.25">
      <c r="A57" s="6" t="e">
        <f>Sheet1!#REF!</f>
        <v>#REF!</v>
      </c>
      <c r="B57" s="1" t="str">
        <f>Sheet1!A9&amp;"/"&amp;Sheet1!B9</f>
        <v>101/2018</v>
      </c>
      <c r="C57" s="1" t="str">
        <f>Sheet1!C9&amp;" "&amp;Sheet1!D9</f>
        <v>Ivan Pejović</v>
      </c>
      <c r="D57" s="39">
        <f>Sheet1!F9+Sheet1!H9+Sheet1!L9+Sheet1!E9+Sheet1!G9</f>
        <v>39</v>
      </c>
      <c r="E57" s="4">
        <f>Sheet1!P9</f>
        <v>26</v>
      </c>
      <c r="F57" s="4">
        <f>Sheet1!Q9</f>
        <v>65</v>
      </c>
      <c r="G57" s="4" t="str">
        <f>Sheet1!R9</f>
        <v>D</v>
      </c>
      <c r="H57" s="7" t="str">
        <f t="shared" si="0"/>
        <v>Zadovoljavajuci</v>
      </c>
    </row>
    <row r="58" spans="1:8" ht="14.2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39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39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39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39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4.2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39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39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39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39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39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39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39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39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39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39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39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39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39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39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39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39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39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5" t="s">
        <v>41</v>
      </c>
      <c r="B3" s="95"/>
      <c r="C3" s="95"/>
      <c r="D3" s="95"/>
      <c r="E3" s="95"/>
      <c r="F3" s="95"/>
      <c r="G3" s="95"/>
      <c r="H3" s="11"/>
      <c r="I3" s="11"/>
      <c r="J3" s="11"/>
      <c r="K3" s="99" t="s">
        <v>44</v>
      </c>
      <c r="L3" s="100"/>
      <c r="M3" s="100"/>
      <c r="N3" s="100"/>
      <c r="O3" s="100"/>
      <c r="P3" s="100"/>
      <c r="Q3" s="100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7"/>
      <c r="M4" s="98"/>
      <c r="N4" s="98"/>
      <c r="O4" s="98"/>
      <c r="P4" s="98"/>
      <c r="Q4" s="98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7"/>
      <c r="M5" s="98"/>
      <c r="N5" s="98"/>
      <c r="O5" s="98"/>
      <c r="P5" s="98"/>
      <c r="Q5" s="98"/>
      <c r="R5" s="16"/>
    </row>
    <row r="6" spans="1:18" ht="14.25">
      <c r="A6" s="94" t="s">
        <v>42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4" t="s">
        <v>43</v>
      </c>
      <c r="B8" s="94"/>
      <c r="C8" s="94"/>
      <c r="D8" s="94"/>
      <c r="E8" s="94"/>
      <c r="F8" s="94"/>
      <c r="G8" s="94"/>
      <c r="H8" s="94"/>
      <c r="I8" s="94"/>
      <c r="J8" s="98"/>
      <c r="K8" s="98"/>
      <c r="L8" s="98"/>
      <c r="M8" s="98"/>
      <c r="N8" s="98"/>
      <c r="O8" s="38"/>
      <c r="P8" s="37" t="s">
        <v>37</v>
      </c>
      <c r="Q8" s="37"/>
      <c r="R8" s="37">
        <v>8</v>
      </c>
      <c r="S8" s="37"/>
    </row>
    <row r="9" spans="1:18" ht="6" customHeight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7.75" customHeight="1">
      <c r="A10" s="87" t="s">
        <v>1</v>
      </c>
      <c r="B10" s="90" t="s">
        <v>2</v>
      </c>
      <c r="C10" s="90" t="s">
        <v>3</v>
      </c>
      <c r="D10" s="90" t="s">
        <v>9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79" t="s">
        <v>5</v>
      </c>
      <c r="R10" s="81" t="s">
        <v>29</v>
      </c>
    </row>
    <row r="11" spans="1:18" ht="30" customHeight="1">
      <c r="A11" s="88"/>
      <c r="B11" s="86"/>
      <c r="C11" s="86"/>
      <c r="D11" s="83" t="s">
        <v>10</v>
      </c>
      <c r="E11" s="84"/>
      <c r="F11" s="84"/>
      <c r="G11" s="84"/>
      <c r="H11" s="85"/>
      <c r="I11" s="83" t="s">
        <v>11</v>
      </c>
      <c r="J11" s="84"/>
      <c r="K11" s="84"/>
      <c r="L11" s="84"/>
      <c r="M11" s="85"/>
      <c r="N11" s="86" t="s">
        <v>12</v>
      </c>
      <c r="O11" s="86"/>
      <c r="P11" s="91" t="s">
        <v>13</v>
      </c>
      <c r="Q11" s="80"/>
      <c r="R11" s="82"/>
    </row>
    <row r="12" spans="1:18" ht="15" thickBot="1">
      <c r="A12" s="89"/>
      <c r="B12" s="91"/>
      <c r="C12" s="91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2"/>
      <c r="Q12" s="80"/>
      <c r="R12" s="82"/>
    </row>
    <row r="13" spans="1:18" ht="14.25">
      <c r="A13" s="1" t="e">
        <f>Sheet1!#REF!</f>
        <v>#REF!</v>
      </c>
      <c r="B13" s="1" t="str">
        <f>Sheet1!A3&amp;"/"&amp;Sheet1!B3</f>
        <v>11/2019</v>
      </c>
      <c r="C13" s="1" t="str">
        <f>Sheet1!C3&amp;" "&amp;Sheet1!D3</f>
        <v>Aleksandar Paunović</v>
      </c>
      <c r="D13" s="1">
        <f>Sheet1!F3</f>
        <v>5</v>
      </c>
      <c r="E13" s="1">
        <f>Sheet1!H3</f>
        <v>6</v>
      </c>
      <c r="F13" s="1">
        <f>Sheet1!E3</f>
        <v>14</v>
      </c>
      <c r="G13" s="1">
        <f>Sheet1!G3</f>
        <v>7</v>
      </c>
      <c r="H13" s="1"/>
      <c r="I13" s="4"/>
      <c r="J13" s="4"/>
      <c r="K13" s="4"/>
      <c r="L13" s="4"/>
      <c r="M13" s="4"/>
      <c r="N13" s="4">
        <f>Sheet1!L3</f>
        <v>24</v>
      </c>
      <c r="O13" s="4"/>
      <c r="P13" s="4">
        <f>Sheet1!P3</f>
        <v>18</v>
      </c>
      <c r="Q13" s="4">
        <f>Sheet1!Q3</f>
        <v>74</v>
      </c>
      <c r="R13" s="4" t="str">
        <f>Sheet1!R3</f>
        <v>C</v>
      </c>
    </row>
    <row r="14" spans="1:19" ht="14.2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4.2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4.2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4.2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4.2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4.2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4.25">
      <c r="A20" s="1" t="e">
        <f>Sheet1!#REF!</f>
        <v>#REF!</v>
      </c>
      <c r="B20" s="1" t="str">
        <f>Sheet1!A4&amp;"/"&amp;Sheet1!B4</f>
        <v>16/2018</v>
      </c>
      <c r="C20" s="1" t="str">
        <f>Sheet1!C4&amp;" "&amp;Sheet1!D4</f>
        <v>Jevto Pićurić</v>
      </c>
      <c r="D20" s="1">
        <f>Sheet1!F4</f>
        <v>0</v>
      </c>
      <c r="E20" s="1">
        <f>Sheet1!H4</f>
        <v>0</v>
      </c>
      <c r="F20" s="1">
        <f>Sheet1!E4</f>
        <v>14</v>
      </c>
      <c r="G20" s="1">
        <f>Sheet1!G4</f>
        <v>0</v>
      </c>
      <c r="H20" s="1"/>
      <c r="I20" s="4"/>
      <c r="J20" s="4"/>
      <c r="K20" s="4"/>
      <c r="L20" s="4"/>
      <c r="M20" s="4"/>
      <c r="N20" s="4">
        <f>Sheet1!L4</f>
        <v>25</v>
      </c>
      <c r="O20" s="4"/>
      <c r="P20" s="4">
        <f>Sheet1!P4</f>
        <v>24</v>
      </c>
      <c r="Q20" s="4">
        <f>Sheet1!Q4</f>
        <v>63</v>
      </c>
      <c r="R20" s="4" t="str">
        <f>Sheet1!R4</f>
        <v>D</v>
      </c>
      <c r="S20" s="25"/>
    </row>
    <row r="21" spans="1:19" ht="14.2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4.25">
      <c r="A24" s="1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4.2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4.2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4.2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4.2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4.2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4.2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4.2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4.2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4.2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4.2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4.2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4.2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4.2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4.2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4.2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4.2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4.25">
      <c r="A41" s="1" t="e">
        <f>Sheet1!#REF!</f>
        <v>#REF!</v>
      </c>
      <c r="B41" s="1" t="str">
        <f>Sheet1!A6&amp;"/"&amp;Sheet1!B6</f>
        <v>56/2018</v>
      </c>
      <c r="C41" s="1" t="str">
        <f>Sheet1!C6&amp;" "&amp;Sheet1!D6</f>
        <v>Slavko Bulatović</v>
      </c>
      <c r="D41" s="1">
        <f>Sheet1!F6</f>
        <v>0</v>
      </c>
      <c r="E41" s="1">
        <f>Sheet1!H6</f>
        <v>0</v>
      </c>
      <c r="F41" s="1">
        <f>Sheet1!E6</f>
        <v>14</v>
      </c>
      <c r="G41" s="1">
        <f>Sheet1!G6</f>
        <v>0</v>
      </c>
      <c r="H41" s="1"/>
      <c r="I41" s="4"/>
      <c r="J41" s="4"/>
      <c r="K41" s="4"/>
      <c r="L41" s="4"/>
      <c r="M41" s="4"/>
      <c r="N41" s="4">
        <f>Sheet1!L6</f>
        <v>19</v>
      </c>
      <c r="O41" s="4"/>
      <c r="P41" s="4">
        <f>Sheet1!P6</f>
        <v>27</v>
      </c>
      <c r="Q41" s="4">
        <f>Sheet1!Q6</f>
        <v>60</v>
      </c>
      <c r="R41" s="4" t="str">
        <f>Sheet1!R6</f>
        <v>D</v>
      </c>
      <c r="S41" s="25"/>
    </row>
    <row r="42" spans="1:19" ht="14.2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4.2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4.2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4.2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4.2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4.2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4.2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4.2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4.2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4.2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4.2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4.2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4.25">
      <c r="A54" s="1" t="e">
        <f>Sheet1!#REF!</f>
        <v>#REF!</v>
      </c>
      <c r="B54" s="1" t="str">
        <f>Sheet1!A7&amp;"/"&amp;Sheet1!B7</f>
        <v>92/2018</v>
      </c>
      <c r="C54" s="1" t="str">
        <f>Sheet1!C7&amp;" "&amp;Sheet1!D7</f>
        <v>Jovana Miličić</v>
      </c>
      <c r="D54" s="1">
        <f>Sheet1!F7</f>
        <v>5</v>
      </c>
      <c r="E54" s="1">
        <f>Sheet1!H7</f>
        <v>0</v>
      </c>
      <c r="F54" s="1">
        <f>Sheet1!E7</f>
        <v>14</v>
      </c>
      <c r="G54" s="1">
        <f>Sheet1!G7</f>
        <v>3</v>
      </c>
      <c r="H54" s="1"/>
      <c r="I54" s="4"/>
      <c r="J54" s="4"/>
      <c r="K54" s="4"/>
      <c r="L54" s="4"/>
      <c r="M54" s="4"/>
      <c r="N54" s="4">
        <f>Sheet1!L7</f>
        <v>10</v>
      </c>
      <c r="O54" s="4"/>
      <c r="P54" s="4">
        <f>Sheet1!P7</f>
        <v>20</v>
      </c>
      <c r="Q54" s="4">
        <f>Sheet1!Q7</f>
        <v>52</v>
      </c>
      <c r="R54" s="4" t="str">
        <f>Sheet1!R7</f>
        <v>E</v>
      </c>
      <c r="S54" s="25"/>
    </row>
    <row r="55" spans="1:19" ht="14.2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4.25">
      <c r="A58" s="1" t="e">
        <f>Sheet1!#REF!</f>
        <v>#REF!</v>
      </c>
      <c r="B58" s="1" t="str">
        <f>Sheet1!A9&amp;"/"&amp;Sheet1!B9</f>
        <v>101/2018</v>
      </c>
      <c r="C58" s="1" t="str">
        <f>Sheet1!C9&amp;" "&amp;Sheet1!D9</f>
        <v>Ivan Pejović</v>
      </c>
      <c r="D58" s="1">
        <f>Sheet1!F9</f>
        <v>0</v>
      </c>
      <c r="E58" s="1">
        <f>Sheet1!H9</f>
        <v>0</v>
      </c>
      <c r="F58" s="1">
        <f>Sheet1!E9</f>
        <v>14</v>
      </c>
      <c r="G58" s="1">
        <f>Sheet1!G9</f>
        <v>0</v>
      </c>
      <c r="H58" s="1"/>
      <c r="I58" s="4"/>
      <c r="J58" s="4"/>
      <c r="K58" s="4"/>
      <c r="L58" s="4"/>
      <c r="M58" s="4"/>
      <c r="N58" s="4">
        <f>Sheet1!L9</f>
        <v>25</v>
      </c>
      <c r="O58" s="4"/>
      <c r="P58" s="4">
        <f>Sheet1!P9</f>
        <v>26</v>
      </c>
      <c r="Q58" s="4">
        <f>Sheet1!Q9</f>
        <v>65</v>
      </c>
      <c r="R58" s="4" t="str">
        <f>Sheet1!R9</f>
        <v>D</v>
      </c>
      <c r="S58" s="25"/>
    </row>
    <row r="59" spans="1:19" ht="14.2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4.2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2" sqref="U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2020-07-24T05:21:42Z</cp:lastPrinted>
  <dcterms:created xsi:type="dcterms:W3CDTF">2011-10-03T13:17:30Z</dcterms:created>
  <dcterms:modified xsi:type="dcterms:W3CDTF">2020-09-24T01:43:46Z</dcterms:modified>
  <cp:category/>
  <cp:version/>
  <cp:contentType/>
  <cp:contentStatus/>
</cp:coreProperties>
</file>